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Uplift Summary MT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CAAS</author>
  </authors>
  <commentList>
    <comment ref="E10" authorId="0">
      <text>
        <r>
          <rPr>
            <b/>
            <sz val="8"/>
            <rFont val="Tahoma"/>
            <family val="0"/>
          </rPr>
          <t>CAG: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Please do not include OD passengers.</t>
        </r>
      </text>
    </comment>
    <comment ref="H10" authorId="0">
      <text>
        <r>
          <rPr>
            <b/>
            <sz val="8"/>
            <rFont val="Tahoma"/>
            <family val="0"/>
          </rPr>
          <t>CAG: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Please provide supporting documents for NTL passengers.</t>
        </r>
      </text>
    </comment>
  </commentList>
</comments>
</file>

<file path=xl/sharedStrings.xml><?xml version="1.0" encoding="utf-8"?>
<sst xmlns="http://schemas.openxmlformats.org/spreadsheetml/2006/main" count="52" uniqueCount="50">
  <si>
    <t xml:space="preserve">Serial No. </t>
  </si>
  <si>
    <t>PASSENGER/ SECURITY SERVICE CHARGES &amp; AVIATION LEVY</t>
  </si>
  <si>
    <t>PASSENGER UPLIFT SUMMARY DECLARATION FORM</t>
  </si>
  <si>
    <t>GST registration no:</t>
  </si>
  <si>
    <t>(for Terminals 1, 2 and 3)</t>
  </si>
  <si>
    <r>
      <t xml:space="preserve">AIRLINE:  </t>
    </r>
    <r>
      <rPr>
        <b/>
        <i/>
        <sz val="12"/>
        <rFont val="Times New Roman"/>
        <family val="1"/>
      </rPr>
      <t xml:space="preserve"> (AIRLINE NAME - Mandatory )</t>
    </r>
  </si>
  <si>
    <r>
      <t xml:space="preserve"> </t>
    </r>
    <r>
      <rPr>
        <b/>
        <i/>
        <sz val="12"/>
        <rFont val="Times New Roman"/>
        <family val="1"/>
      </rPr>
      <t xml:space="preserve">                   (Additional Text  - Optional/ Leave Blank if no entry)</t>
    </r>
  </si>
  <si>
    <t>Departure Pax</t>
  </si>
  <si>
    <t>Transfer &amp; Transit Pax</t>
  </si>
  <si>
    <t>No.</t>
  </si>
  <si>
    <t>Flight Date (dd.mm.yyyy)</t>
  </si>
  <si>
    <t>Flight No.</t>
  </si>
  <si>
    <t>Total Pax          (a)</t>
  </si>
  <si>
    <t>Transfer Pax*       (b)</t>
  </si>
  <si>
    <t>Transit Pax         (c )</t>
  </si>
  <si>
    <t>Exempted Pax</t>
  </si>
  <si>
    <t xml:space="preserve">No. of Dep Payable Pax </t>
  </si>
  <si>
    <t>Total Charges</t>
  </si>
  <si>
    <t xml:space="preserve">No. of T&amp;T  Pax </t>
  </si>
  <si>
    <t>Infants    (d)</t>
  </si>
  <si>
    <t>Others**       (e)</t>
  </si>
  <si>
    <t xml:space="preserve">(a) - (b to e)     </t>
  </si>
  <si>
    <t>(b) + (c )</t>
  </si>
  <si>
    <t>@ $12.00 per pax</t>
  </si>
  <si>
    <t>Leave a blank row after the last flight</t>
  </si>
  <si>
    <t>Total</t>
  </si>
  <si>
    <t>Less: Amount due to Airline</t>
  </si>
  <si>
    <t>GST on Handling Charge</t>
  </si>
  <si>
    <t>Handling Charge @ $0.15 per passenger</t>
  </si>
  <si>
    <t>Sub Total Amount Due to Changi Airport Group (Singapore) Pte. Ltd.</t>
  </si>
  <si>
    <t>Total Amount Due to Changi Airport Group (Singapore) Pte. Ltd.</t>
  </si>
  <si>
    <t>The telegraphic transfer was effected on __________________</t>
  </si>
  <si>
    <t>Cheque no. __________ amount S$______________ was sent on _______________</t>
  </si>
  <si>
    <t>for the charges for the period  ______________ to ______________</t>
  </si>
  <si>
    <t xml:space="preserve">I declare, on behalf of the airline, that the above information is, to the best of the information </t>
  </si>
  <si>
    <t>available to me, true and correct.</t>
  </si>
  <si>
    <t>Declared and</t>
  </si>
  <si>
    <t>Verified by</t>
  </si>
  <si>
    <t>(Name and Designation)</t>
  </si>
  <si>
    <t>Contact No.  ________________</t>
  </si>
  <si>
    <t>Fax No</t>
  </si>
  <si>
    <t>_______________</t>
  </si>
  <si>
    <t>Date</t>
  </si>
  <si>
    <t>________________</t>
  </si>
  <si>
    <t xml:space="preserve">Note: *   Please do not declare Origin Destination (OD) passengers as Interliners. </t>
  </si>
  <si>
    <t xml:space="preserve">          ** Include positioning crew, exempted military personnel, diplomats, Not To Land (NTL)</t>
  </si>
  <si>
    <t xml:space="preserve">               passengers etc.  Please provide supporting documents for NTL passengers.</t>
  </si>
  <si>
    <t>@ $34.00 per pax</t>
  </si>
  <si>
    <t>Handling Charge @ $0.40 per passenger</t>
  </si>
  <si>
    <t>March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</si>
</sst>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"/>
    <numFmt numFmtId="165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 applyProtection="1" quotePrefix="1">
      <alignment horizontal="center" vertical="top" wrapText="1"/>
      <protection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 applyProtection="1" quotePrefix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164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1" fontId="7" fillId="33" borderId="11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>
      <alignment horizontal="center"/>
    </xf>
    <xf numFmtId="1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" fontId="2" fillId="34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 applyProtection="1">
      <alignment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top" wrapText="1"/>
    </xf>
    <xf numFmtId="1" fontId="3" fillId="34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5" fillId="33" borderId="16" xfId="0" applyFont="1" applyFill="1" applyBorder="1" applyAlignment="1" applyProtection="1">
      <alignment/>
      <protection locked="0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34" borderId="11" xfId="0" applyNumberFormat="1" applyFont="1" applyFill="1" applyBorder="1" applyAlignment="1">
      <alignment/>
    </xf>
    <xf numFmtId="0" fontId="3" fillId="33" borderId="16" xfId="0" applyFont="1" applyFill="1" applyBorder="1" applyAlignment="1" applyProtection="1">
      <alignment/>
      <protection locked="0"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4" borderId="11" xfId="0" applyNumberFormat="1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0" fontId="7" fillId="33" borderId="2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 horizontal="left"/>
      <protection locked="0"/>
    </xf>
    <xf numFmtId="1" fontId="5" fillId="33" borderId="0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Fill="1" applyBorder="1" applyAlignment="1" applyProtection="1">
      <alignment/>
      <protection locked="0"/>
    </xf>
    <xf numFmtId="43" fontId="7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14" fontId="7" fillId="33" borderId="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5" fontId="7" fillId="33" borderId="0" xfId="42" applyNumberFormat="1" applyFont="1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165" fontId="5" fillId="33" borderId="0" xfId="0" applyNumberFormat="1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4" fontId="2" fillId="33" borderId="0" xfId="0" applyNumberFormat="1" applyFont="1" applyFill="1" applyBorder="1" applyAlignment="1" applyProtection="1">
      <alignment/>
      <protection locked="0"/>
    </xf>
    <xf numFmtId="165" fontId="5" fillId="33" borderId="0" xfId="42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2" fillId="0" borderId="22" xfId="0" applyFont="1" applyBorder="1" applyAlignment="1">
      <alignment/>
    </xf>
    <xf numFmtId="0" fontId="2" fillId="33" borderId="0" xfId="0" applyFont="1" applyFill="1" applyAlignment="1" applyProtection="1">
      <alignment/>
      <protection locked="0"/>
    </xf>
    <xf numFmtId="49" fontId="8" fillId="33" borderId="0" xfId="0" applyNumberFormat="1" applyFont="1" applyFill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43" fontId="5" fillId="33" borderId="20" xfId="42" applyNumberFormat="1" applyFont="1" applyFill="1" applyBorder="1" applyAlignment="1" applyProtection="1">
      <alignment horizontal="left" vertical="top" wrapText="1"/>
      <protection/>
    </xf>
    <xf numFmtId="43" fontId="5" fillId="33" borderId="0" xfId="42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43" fontId="5" fillId="33" borderId="16" xfId="42" applyNumberFormat="1" applyFont="1" applyFill="1" applyBorder="1" applyAlignment="1" applyProtection="1">
      <alignment horizontal="center" vertical="center" wrapText="1"/>
      <protection/>
    </xf>
    <xf numFmtId="43" fontId="5" fillId="33" borderId="15" xfId="4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43">
      <selection activeCell="L58" sqref="L58"/>
    </sheetView>
  </sheetViews>
  <sheetFormatPr defaultColWidth="9.140625" defaultRowHeight="15"/>
  <cols>
    <col min="1" max="1" width="4.7109375" style="1" customWidth="1"/>
    <col min="2" max="2" width="13.57421875" style="94" customWidth="1"/>
    <col min="3" max="3" width="9.7109375" style="94" customWidth="1"/>
    <col min="4" max="4" width="9.7109375" style="95" customWidth="1"/>
    <col min="5" max="6" width="9.7109375" style="94" customWidth="1"/>
    <col min="7" max="8" width="9.7109375" style="1" customWidth="1"/>
    <col min="9" max="12" width="12.7109375" style="1" customWidth="1"/>
    <col min="13" max="16384" width="9.140625" style="1" customWidth="1"/>
  </cols>
  <sheetData>
    <row r="1" spans="1:12" ht="15.75">
      <c r="A1" s="108"/>
      <c r="B1" s="109"/>
      <c r="C1" s="109"/>
      <c r="D1" s="109"/>
      <c r="E1" s="109"/>
      <c r="F1" s="109"/>
      <c r="G1" s="109"/>
      <c r="H1" s="109"/>
      <c r="I1" s="110" t="s">
        <v>0</v>
      </c>
      <c r="J1" s="111"/>
      <c r="K1" s="111"/>
      <c r="L1" s="112"/>
    </row>
    <row r="2" spans="1:12" ht="15.75">
      <c r="A2" s="96" t="s">
        <v>1</v>
      </c>
      <c r="B2" s="97"/>
      <c r="C2" s="97"/>
      <c r="D2" s="97"/>
      <c r="E2" s="97"/>
      <c r="F2" s="97"/>
      <c r="G2" s="97"/>
      <c r="H2" s="98"/>
      <c r="I2" s="102"/>
      <c r="J2" s="103"/>
      <c r="K2" s="103"/>
      <c r="L2" s="104"/>
    </row>
    <row r="3" spans="1:12" ht="15.75">
      <c r="A3" s="96" t="s">
        <v>2</v>
      </c>
      <c r="B3" s="97"/>
      <c r="C3" s="97"/>
      <c r="D3" s="97"/>
      <c r="E3" s="97"/>
      <c r="F3" s="97"/>
      <c r="G3" s="97"/>
      <c r="H3" s="98"/>
      <c r="I3" s="113" t="s">
        <v>3</v>
      </c>
      <c r="J3" s="114"/>
      <c r="K3" s="115"/>
      <c r="L3" s="116"/>
    </row>
    <row r="4" spans="1:12" ht="15.75">
      <c r="A4" s="96" t="s">
        <v>4</v>
      </c>
      <c r="B4" s="97"/>
      <c r="C4" s="97"/>
      <c r="D4" s="97"/>
      <c r="E4" s="97"/>
      <c r="F4" s="97"/>
      <c r="G4" s="97"/>
      <c r="H4" s="98"/>
      <c r="I4" s="2"/>
      <c r="J4" s="2"/>
      <c r="K4" s="2"/>
      <c r="L4" s="3"/>
    </row>
    <row r="5" spans="1:12" ht="18.75" customHeight="1">
      <c r="A5" s="99" t="s">
        <v>5</v>
      </c>
      <c r="B5" s="100"/>
      <c r="C5" s="100"/>
      <c r="D5" s="100"/>
      <c r="E5" s="100"/>
      <c r="F5" s="100"/>
      <c r="G5" s="100"/>
      <c r="H5" s="101"/>
      <c r="I5" s="102"/>
      <c r="J5" s="103"/>
      <c r="K5" s="103"/>
      <c r="L5" s="104"/>
    </row>
    <row r="6" spans="1:12" ht="15.75">
      <c r="A6" s="99" t="s">
        <v>6</v>
      </c>
      <c r="B6" s="100"/>
      <c r="C6" s="100"/>
      <c r="D6" s="100"/>
      <c r="E6" s="100"/>
      <c r="F6" s="100"/>
      <c r="G6" s="100"/>
      <c r="H6" s="101"/>
      <c r="I6" s="120" t="s">
        <v>7</v>
      </c>
      <c r="J6" s="121"/>
      <c r="K6" s="122" t="s">
        <v>8</v>
      </c>
      <c r="L6" s="123"/>
    </row>
    <row r="7" spans="1:12" s="5" customFormat="1" ht="15.75">
      <c r="A7" s="126" t="s">
        <v>9</v>
      </c>
      <c r="B7" s="105" t="s">
        <v>10</v>
      </c>
      <c r="C7" s="105" t="s">
        <v>11</v>
      </c>
      <c r="D7" s="105" t="s">
        <v>12</v>
      </c>
      <c r="E7" s="105" t="s">
        <v>13</v>
      </c>
      <c r="F7" s="117" t="s">
        <v>14</v>
      </c>
      <c r="G7" s="105" t="s">
        <v>15</v>
      </c>
      <c r="H7" s="106"/>
      <c r="I7" s="105" t="s">
        <v>16</v>
      </c>
      <c r="J7" s="105" t="s">
        <v>17</v>
      </c>
      <c r="K7" s="117" t="s">
        <v>18</v>
      </c>
      <c r="L7" s="117" t="s">
        <v>17</v>
      </c>
    </row>
    <row r="8" spans="1:12" ht="15.75">
      <c r="A8" s="127"/>
      <c r="B8" s="106"/>
      <c r="C8" s="106"/>
      <c r="D8" s="107"/>
      <c r="E8" s="106"/>
      <c r="F8" s="118"/>
      <c r="G8" s="106"/>
      <c r="H8" s="106"/>
      <c r="I8" s="119"/>
      <c r="J8" s="107"/>
      <c r="K8" s="124"/>
      <c r="L8" s="125"/>
    </row>
    <row r="9" spans="1:12" ht="32.25" customHeight="1">
      <c r="A9" s="127"/>
      <c r="B9" s="106"/>
      <c r="C9" s="106"/>
      <c r="D9" s="107"/>
      <c r="E9" s="106"/>
      <c r="F9" s="118"/>
      <c r="G9" s="4" t="s">
        <v>19</v>
      </c>
      <c r="H9" s="4" t="s">
        <v>20</v>
      </c>
      <c r="I9" s="4" t="s">
        <v>21</v>
      </c>
      <c r="J9" s="7" t="s">
        <v>47</v>
      </c>
      <c r="K9" s="8" t="s">
        <v>22</v>
      </c>
      <c r="L9" s="9" t="s">
        <v>23</v>
      </c>
    </row>
    <row r="10" spans="1:12" ht="15.75">
      <c r="A10" s="10">
        <v>1</v>
      </c>
      <c r="B10" s="11"/>
      <c r="C10" s="12"/>
      <c r="D10" s="13"/>
      <c r="E10" s="13"/>
      <c r="F10" s="14"/>
      <c r="G10" s="13"/>
      <c r="H10" s="13"/>
      <c r="I10" s="15">
        <f aca="true" t="shared" si="0" ref="I10:I22">D10-E10-F10-G10-H10</f>
        <v>0</v>
      </c>
      <c r="J10" s="16">
        <f>I10*34</f>
        <v>0</v>
      </c>
      <c r="K10" s="17">
        <f>E10+F10</f>
        <v>0</v>
      </c>
      <c r="L10" s="18">
        <f aca="true" t="shared" si="1" ref="L10:L22">K10*12</f>
        <v>0</v>
      </c>
    </row>
    <row r="11" spans="1:12" ht="15.75">
      <c r="A11" s="10">
        <v>2</v>
      </c>
      <c r="B11" s="11"/>
      <c r="C11" s="12"/>
      <c r="D11" s="13"/>
      <c r="E11" s="13"/>
      <c r="F11" s="19"/>
      <c r="G11" s="13"/>
      <c r="H11" s="13"/>
      <c r="I11" s="15">
        <f t="shared" si="0"/>
        <v>0</v>
      </c>
      <c r="J11" s="16">
        <f aca="true" t="shared" si="2" ref="J11:J24">I11*34</f>
        <v>0</v>
      </c>
      <c r="K11" s="17">
        <f aca="true" t="shared" si="3" ref="K11:K22">E11+F11</f>
        <v>0</v>
      </c>
      <c r="L11" s="18">
        <f t="shared" si="1"/>
        <v>0</v>
      </c>
    </row>
    <row r="12" spans="1:12" ht="15.75">
      <c r="A12" s="10">
        <v>3</v>
      </c>
      <c r="B12" s="11"/>
      <c r="C12" s="12"/>
      <c r="D12" s="13"/>
      <c r="E12" s="13"/>
      <c r="F12" s="19"/>
      <c r="G12" s="13"/>
      <c r="H12" s="13"/>
      <c r="I12" s="15">
        <f t="shared" si="0"/>
        <v>0</v>
      </c>
      <c r="J12" s="16">
        <f t="shared" si="2"/>
        <v>0</v>
      </c>
      <c r="K12" s="17">
        <f t="shared" si="3"/>
        <v>0</v>
      </c>
      <c r="L12" s="18">
        <f t="shared" si="1"/>
        <v>0</v>
      </c>
    </row>
    <row r="13" spans="1:12" ht="15.75">
      <c r="A13" s="10">
        <v>4</v>
      </c>
      <c r="B13" s="11"/>
      <c r="C13" s="12"/>
      <c r="D13" s="13"/>
      <c r="E13" s="13"/>
      <c r="F13" s="19"/>
      <c r="G13" s="13"/>
      <c r="H13" s="13"/>
      <c r="I13" s="15">
        <f t="shared" si="0"/>
        <v>0</v>
      </c>
      <c r="J13" s="16">
        <f t="shared" si="2"/>
        <v>0</v>
      </c>
      <c r="K13" s="17">
        <f t="shared" si="3"/>
        <v>0</v>
      </c>
      <c r="L13" s="18">
        <f t="shared" si="1"/>
        <v>0</v>
      </c>
    </row>
    <row r="14" spans="1:12" ht="15.75">
      <c r="A14" s="10">
        <v>5</v>
      </c>
      <c r="B14" s="11"/>
      <c r="C14" s="12"/>
      <c r="D14" s="13"/>
      <c r="E14" s="13"/>
      <c r="F14" s="19"/>
      <c r="G14" s="13"/>
      <c r="H14" s="13"/>
      <c r="I14" s="15">
        <f t="shared" si="0"/>
        <v>0</v>
      </c>
      <c r="J14" s="16">
        <f t="shared" si="2"/>
        <v>0</v>
      </c>
      <c r="K14" s="17">
        <f t="shared" si="3"/>
        <v>0</v>
      </c>
      <c r="L14" s="18">
        <f t="shared" si="1"/>
        <v>0</v>
      </c>
    </row>
    <row r="15" spans="1:12" ht="15.75">
      <c r="A15" s="10">
        <v>6</v>
      </c>
      <c r="B15" s="11"/>
      <c r="C15" s="12"/>
      <c r="D15" s="13"/>
      <c r="E15" s="13"/>
      <c r="F15" s="19"/>
      <c r="G15" s="13"/>
      <c r="H15" s="13"/>
      <c r="I15" s="15">
        <f t="shared" si="0"/>
        <v>0</v>
      </c>
      <c r="J15" s="16">
        <f t="shared" si="2"/>
        <v>0</v>
      </c>
      <c r="K15" s="17">
        <f t="shared" si="3"/>
        <v>0</v>
      </c>
      <c r="L15" s="18">
        <f t="shared" si="1"/>
        <v>0</v>
      </c>
    </row>
    <row r="16" spans="1:12" ht="15.75">
      <c r="A16" s="10">
        <v>7</v>
      </c>
      <c r="B16" s="11"/>
      <c r="C16" s="12"/>
      <c r="D16" s="13"/>
      <c r="E16" s="13"/>
      <c r="F16" s="19"/>
      <c r="G16" s="13"/>
      <c r="H16" s="13"/>
      <c r="I16" s="15">
        <f t="shared" si="0"/>
        <v>0</v>
      </c>
      <c r="J16" s="16">
        <f t="shared" si="2"/>
        <v>0</v>
      </c>
      <c r="K16" s="17">
        <f t="shared" si="3"/>
        <v>0</v>
      </c>
      <c r="L16" s="18">
        <f t="shared" si="1"/>
        <v>0</v>
      </c>
    </row>
    <row r="17" spans="1:12" ht="15.75">
      <c r="A17" s="10">
        <v>8</v>
      </c>
      <c r="B17" s="11"/>
      <c r="C17" s="12"/>
      <c r="D17" s="13"/>
      <c r="E17" s="10"/>
      <c r="F17" s="19"/>
      <c r="G17" s="10"/>
      <c r="H17" s="10"/>
      <c r="I17" s="15">
        <f t="shared" si="0"/>
        <v>0</v>
      </c>
      <c r="J17" s="16">
        <f t="shared" si="2"/>
        <v>0</v>
      </c>
      <c r="K17" s="17">
        <f t="shared" si="3"/>
        <v>0</v>
      </c>
      <c r="L17" s="18">
        <f t="shared" si="1"/>
        <v>0</v>
      </c>
    </row>
    <row r="18" spans="1:12" ht="15.75">
      <c r="A18" s="10">
        <v>9</v>
      </c>
      <c r="B18" s="11"/>
      <c r="C18" s="12"/>
      <c r="D18" s="13"/>
      <c r="E18" s="10"/>
      <c r="F18" s="19"/>
      <c r="G18" s="10"/>
      <c r="H18" s="10"/>
      <c r="I18" s="15">
        <f t="shared" si="0"/>
        <v>0</v>
      </c>
      <c r="J18" s="16">
        <f t="shared" si="2"/>
        <v>0</v>
      </c>
      <c r="K18" s="17">
        <f t="shared" si="3"/>
        <v>0</v>
      </c>
      <c r="L18" s="18">
        <f t="shared" si="1"/>
        <v>0</v>
      </c>
    </row>
    <row r="19" spans="1:12" ht="15.75">
      <c r="A19" s="10">
        <v>10</v>
      </c>
      <c r="B19" s="11"/>
      <c r="C19" s="12"/>
      <c r="D19" s="13"/>
      <c r="E19" s="10"/>
      <c r="F19" s="19"/>
      <c r="G19" s="10"/>
      <c r="H19" s="10"/>
      <c r="I19" s="15">
        <f t="shared" si="0"/>
        <v>0</v>
      </c>
      <c r="J19" s="16">
        <f t="shared" si="2"/>
        <v>0</v>
      </c>
      <c r="K19" s="17">
        <f t="shared" si="3"/>
        <v>0</v>
      </c>
      <c r="L19" s="18">
        <f t="shared" si="1"/>
        <v>0</v>
      </c>
    </row>
    <row r="20" spans="1:12" ht="15.75">
      <c r="A20" s="10">
        <v>11</v>
      </c>
      <c r="B20" s="10"/>
      <c r="C20" s="12"/>
      <c r="D20" s="6"/>
      <c r="E20" s="10"/>
      <c r="F20" s="19"/>
      <c r="G20" s="10"/>
      <c r="H20" s="10"/>
      <c r="I20" s="15">
        <f t="shared" si="0"/>
        <v>0</v>
      </c>
      <c r="J20" s="16">
        <f t="shared" si="2"/>
        <v>0</v>
      </c>
      <c r="K20" s="17">
        <f t="shared" si="3"/>
        <v>0</v>
      </c>
      <c r="L20" s="18">
        <f t="shared" si="1"/>
        <v>0</v>
      </c>
    </row>
    <row r="21" spans="1:12" ht="15.75">
      <c r="A21" s="10">
        <v>12</v>
      </c>
      <c r="B21" s="10"/>
      <c r="C21" s="12"/>
      <c r="D21" s="6"/>
      <c r="E21" s="10"/>
      <c r="F21" s="19"/>
      <c r="G21" s="10"/>
      <c r="H21" s="10"/>
      <c r="I21" s="15">
        <f t="shared" si="0"/>
        <v>0</v>
      </c>
      <c r="J21" s="16">
        <f t="shared" si="2"/>
        <v>0</v>
      </c>
      <c r="K21" s="17">
        <f t="shared" si="3"/>
        <v>0</v>
      </c>
      <c r="L21" s="18">
        <f t="shared" si="1"/>
        <v>0</v>
      </c>
    </row>
    <row r="22" spans="1:12" ht="15.75">
      <c r="A22" s="10">
        <v>13</v>
      </c>
      <c r="B22" s="10"/>
      <c r="C22" s="12"/>
      <c r="D22" s="6"/>
      <c r="E22" s="10"/>
      <c r="F22" s="19"/>
      <c r="G22" s="10"/>
      <c r="H22" s="10"/>
      <c r="I22" s="15">
        <f t="shared" si="0"/>
        <v>0</v>
      </c>
      <c r="J22" s="16">
        <f t="shared" si="2"/>
        <v>0</v>
      </c>
      <c r="K22" s="17">
        <f t="shared" si="3"/>
        <v>0</v>
      </c>
      <c r="L22" s="18">
        <f t="shared" si="1"/>
        <v>0</v>
      </c>
    </row>
    <row r="23" spans="1:12" ht="15.75">
      <c r="A23" s="10">
        <v>14</v>
      </c>
      <c r="B23" s="10"/>
      <c r="C23" s="12"/>
      <c r="D23" s="6"/>
      <c r="E23" s="10"/>
      <c r="F23" s="19"/>
      <c r="G23" s="10"/>
      <c r="H23" s="10"/>
      <c r="I23" s="15">
        <f>D23-E23-F23-G23-H23</f>
        <v>0</v>
      </c>
      <c r="J23" s="16">
        <f t="shared" si="2"/>
        <v>0</v>
      </c>
      <c r="K23" s="17">
        <f>E23+F23</f>
        <v>0</v>
      </c>
      <c r="L23" s="18">
        <f>K23*12</f>
        <v>0</v>
      </c>
    </row>
    <row r="24" spans="1:12" ht="15.75">
      <c r="A24" s="20">
        <v>15</v>
      </c>
      <c r="B24" s="20"/>
      <c r="C24" s="12"/>
      <c r="D24" s="21"/>
      <c r="E24" s="10"/>
      <c r="F24" s="19"/>
      <c r="G24" s="10"/>
      <c r="H24" s="10"/>
      <c r="I24" s="15">
        <f>D24-E24-F24-G24-H24</f>
        <v>0</v>
      </c>
      <c r="J24" s="16">
        <f t="shared" si="2"/>
        <v>0</v>
      </c>
      <c r="K24" s="17">
        <f>E24+F24</f>
        <v>0</v>
      </c>
      <c r="L24" s="18">
        <f>K24*12</f>
        <v>0</v>
      </c>
    </row>
    <row r="25" spans="1:12" ht="15.75">
      <c r="A25" s="22" t="s">
        <v>24</v>
      </c>
      <c r="B25" s="23"/>
      <c r="C25" s="23"/>
      <c r="D25" s="6"/>
      <c r="E25" s="24"/>
      <c r="F25" s="19"/>
      <c r="G25" s="25"/>
      <c r="H25" s="25"/>
      <c r="I25" s="25"/>
      <c r="J25" s="16"/>
      <c r="K25" s="26"/>
      <c r="L25" s="18"/>
    </row>
    <row r="26" spans="1:12" ht="15.75">
      <c r="A26" s="27"/>
      <c r="B26" s="28"/>
      <c r="C26" s="29" t="s">
        <v>25</v>
      </c>
      <c r="D26" s="30">
        <f aca="true" t="shared" si="4" ref="D26:L26">SUM(D10:D24)</f>
        <v>0</v>
      </c>
      <c r="E26" s="30">
        <f t="shared" si="4"/>
        <v>0</v>
      </c>
      <c r="F26" s="31">
        <f t="shared" si="4"/>
        <v>0</v>
      </c>
      <c r="G26" s="30">
        <f t="shared" si="4"/>
        <v>0</v>
      </c>
      <c r="H26" s="30">
        <f t="shared" si="4"/>
        <v>0</v>
      </c>
      <c r="I26" s="30">
        <f t="shared" si="4"/>
        <v>0</v>
      </c>
      <c r="J26" s="32">
        <f t="shared" si="4"/>
        <v>0</v>
      </c>
      <c r="K26" s="31">
        <f t="shared" si="4"/>
        <v>0</v>
      </c>
      <c r="L26" s="33">
        <f t="shared" si="4"/>
        <v>0</v>
      </c>
    </row>
    <row r="27" spans="1:12" ht="15.75">
      <c r="A27" s="34" t="s">
        <v>26</v>
      </c>
      <c r="B27" s="10"/>
      <c r="C27" s="35"/>
      <c r="D27" s="36"/>
      <c r="E27" s="23"/>
      <c r="F27" s="23"/>
      <c r="G27" s="37"/>
      <c r="H27" s="38"/>
      <c r="I27" s="25"/>
      <c r="J27" s="39">
        <f>I28+I29</f>
        <v>0</v>
      </c>
      <c r="K27" s="26"/>
      <c r="L27" s="40">
        <f>K30+K31</f>
        <v>0</v>
      </c>
    </row>
    <row r="28" spans="2:12" ht="15.75">
      <c r="B28" s="41" t="s">
        <v>48</v>
      </c>
      <c r="C28" s="23"/>
      <c r="D28" s="36"/>
      <c r="E28" s="23"/>
      <c r="F28" s="23"/>
      <c r="G28" s="37"/>
      <c r="H28" s="38"/>
      <c r="I28" s="42">
        <f>ROUND(+I26*0.4,2)</f>
        <v>0</v>
      </c>
      <c r="J28" s="16"/>
      <c r="K28" s="43"/>
      <c r="L28" s="18"/>
    </row>
    <row r="29" spans="1:12" ht="15.75">
      <c r="A29" s="34"/>
      <c r="B29" s="44" t="s">
        <v>27</v>
      </c>
      <c r="C29" s="23"/>
      <c r="D29" s="36"/>
      <c r="E29" s="23"/>
      <c r="F29" s="23"/>
      <c r="G29" s="37"/>
      <c r="H29" s="38"/>
      <c r="I29" s="42">
        <f>ROUND(+I26*7%*0.4,2)</f>
        <v>0</v>
      </c>
      <c r="J29" s="16"/>
      <c r="K29" s="43"/>
      <c r="L29" s="18"/>
    </row>
    <row r="30" spans="2:12" ht="15.75">
      <c r="B30" s="41" t="s">
        <v>28</v>
      </c>
      <c r="C30" s="23"/>
      <c r="D30" s="36"/>
      <c r="E30" s="23"/>
      <c r="F30" s="23"/>
      <c r="G30" s="37"/>
      <c r="H30" s="38"/>
      <c r="I30" s="42"/>
      <c r="J30" s="16"/>
      <c r="K30" s="43">
        <f>ROUND(+K26*0.15,2)</f>
        <v>0</v>
      </c>
      <c r="L30" s="18"/>
    </row>
    <row r="31" spans="1:12" ht="15.75">
      <c r="A31" s="34"/>
      <c r="B31" s="44" t="s">
        <v>27</v>
      </c>
      <c r="C31" s="23"/>
      <c r="D31" s="36"/>
      <c r="E31" s="23"/>
      <c r="F31" s="23"/>
      <c r="G31" s="37"/>
      <c r="H31" s="38"/>
      <c r="I31" s="42"/>
      <c r="J31" s="16"/>
      <c r="K31" s="43">
        <f>ROUND(+K26*7%*0.15,2)</f>
        <v>0</v>
      </c>
      <c r="L31" s="18"/>
    </row>
    <row r="32" spans="1:12" ht="15.75">
      <c r="A32" s="45" t="s">
        <v>29</v>
      </c>
      <c r="B32" s="23"/>
      <c r="C32" s="23"/>
      <c r="D32" s="36"/>
      <c r="E32" s="23"/>
      <c r="F32" s="23"/>
      <c r="G32" s="37"/>
      <c r="H32" s="38"/>
      <c r="I32" s="25"/>
      <c r="J32" s="39">
        <f>J26-J27</f>
        <v>0</v>
      </c>
      <c r="K32" s="26"/>
      <c r="L32" s="40">
        <f>L26-L27</f>
        <v>0</v>
      </c>
    </row>
    <row r="33" spans="1:12" ht="15.75">
      <c r="A33" s="46" t="s">
        <v>30</v>
      </c>
      <c r="B33" s="47"/>
      <c r="C33" s="47"/>
      <c r="D33" s="48"/>
      <c r="E33" s="47"/>
      <c r="F33" s="47"/>
      <c r="G33" s="49"/>
      <c r="H33" s="49"/>
      <c r="I33" s="25"/>
      <c r="J33" s="25"/>
      <c r="K33" s="26"/>
      <c r="L33" s="40">
        <f>J32+L32</f>
        <v>0</v>
      </c>
    </row>
    <row r="34" spans="1:12" ht="15.75">
      <c r="A34" s="50"/>
      <c r="B34" s="51"/>
      <c r="C34" s="51"/>
      <c r="D34" s="52"/>
      <c r="E34" s="53"/>
      <c r="F34" s="54"/>
      <c r="G34" s="54"/>
      <c r="H34" s="54"/>
      <c r="I34" s="54"/>
      <c r="J34" s="55"/>
      <c r="K34" s="2"/>
      <c r="L34" s="3"/>
    </row>
    <row r="35" spans="1:12" ht="15.75">
      <c r="A35" s="50"/>
      <c r="B35" s="51"/>
      <c r="C35" s="56"/>
      <c r="D35" s="51"/>
      <c r="E35" s="51"/>
      <c r="F35" s="51"/>
      <c r="G35" s="51"/>
      <c r="H35" s="51"/>
      <c r="I35" s="51"/>
      <c r="J35" s="51"/>
      <c r="K35" s="2"/>
      <c r="L35" s="3"/>
    </row>
    <row r="36" spans="1:12" ht="15.7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2"/>
      <c r="L36" s="3"/>
    </row>
    <row r="37" spans="1:12" ht="15.75">
      <c r="A37" s="50"/>
      <c r="B37" s="51"/>
      <c r="C37" s="57" t="s">
        <v>31</v>
      </c>
      <c r="D37" s="57"/>
      <c r="E37" s="57"/>
      <c r="F37" s="58"/>
      <c r="G37" s="59"/>
      <c r="H37" s="59"/>
      <c r="I37" s="59"/>
      <c r="J37" s="59"/>
      <c r="K37" s="2"/>
      <c r="L37" s="3"/>
    </row>
    <row r="38" spans="1:12" ht="15.75">
      <c r="A38" s="50"/>
      <c r="B38" s="51"/>
      <c r="C38" s="57" t="s">
        <v>32</v>
      </c>
      <c r="D38" s="60"/>
      <c r="E38" s="61"/>
      <c r="F38" s="51"/>
      <c r="G38" s="61"/>
      <c r="H38" s="60"/>
      <c r="I38" s="51"/>
      <c r="J38" s="51"/>
      <c r="K38" s="2"/>
      <c r="L38" s="3"/>
    </row>
    <row r="39" spans="1:12" ht="15.75">
      <c r="A39" s="50"/>
      <c r="B39" s="51"/>
      <c r="C39" s="57" t="s">
        <v>33</v>
      </c>
      <c r="D39" s="57"/>
      <c r="E39" s="57"/>
      <c r="F39" s="62"/>
      <c r="G39" s="63"/>
      <c r="H39" s="64"/>
      <c r="I39" s="65"/>
      <c r="J39" s="51"/>
      <c r="K39" s="2"/>
      <c r="L39" s="3"/>
    </row>
    <row r="40" spans="1:12" ht="15.75">
      <c r="A40" s="50"/>
      <c r="B40" s="51"/>
      <c r="C40" s="58"/>
      <c r="D40" s="66"/>
      <c r="E40" s="66"/>
      <c r="F40" s="66"/>
      <c r="G40" s="66"/>
      <c r="H40" s="66"/>
      <c r="I40" s="66"/>
      <c r="J40" s="51"/>
      <c r="K40" s="2"/>
      <c r="L40" s="3"/>
    </row>
    <row r="41" spans="1:12" ht="15.75">
      <c r="A41" s="50"/>
      <c r="B41" s="51"/>
      <c r="C41" s="58"/>
      <c r="D41" s="66"/>
      <c r="E41" s="66"/>
      <c r="F41" s="66"/>
      <c r="G41" s="66"/>
      <c r="H41" s="66"/>
      <c r="I41" s="66"/>
      <c r="J41" s="51"/>
      <c r="K41" s="2"/>
      <c r="L41" s="3"/>
    </row>
    <row r="42" spans="1:12" ht="15.75">
      <c r="A42" s="50"/>
      <c r="B42" s="51"/>
      <c r="C42" s="57" t="s">
        <v>34</v>
      </c>
      <c r="D42" s="57"/>
      <c r="E42" s="57"/>
      <c r="F42" s="57"/>
      <c r="G42" s="57"/>
      <c r="H42" s="57"/>
      <c r="I42" s="57"/>
      <c r="J42" s="51"/>
      <c r="K42" s="2"/>
      <c r="L42" s="3"/>
    </row>
    <row r="43" spans="1:12" ht="15.75">
      <c r="A43" s="67"/>
      <c r="B43" s="65"/>
      <c r="C43" s="65" t="s">
        <v>35</v>
      </c>
      <c r="D43" s="68"/>
      <c r="E43" s="68"/>
      <c r="F43" s="68"/>
      <c r="G43" s="68"/>
      <c r="H43" s="68"/>
      <c r="I43" s="68"/>
      <c r="J43" s="69"/>
      <c r="K43" s="2"/>
      <c r="L43" s="3"/>
    </row>
    <row r="44" spans="1:12" ht="15.75">
      <c r="A44" s="67"/>
      <c r="B44" s="65"/>
      <c r="C44" s="65"/>
      <c r="D44" s="68"/>
      <c r="E44" s="68"/>
      <c r="F44" s="68"/>
      <c r="G44" s="68"/>
      <c r="H44" s="68"/>
      <c r="I44" s="68"/>
      <c r="J44" s="69"/>
      <c r="K44" s="2"/>
      <c r="L44" s="3"/>
    </row>
    <row r="45" spans="1:12" ht="15.75" customHeight="1">
      <c r="A45" s="67"/>
      <c r="B45" s="65"/>
      <c r="C45" s="51" t="s">
        <v>36</v>
      </c>
      <c r="D45" s="51"/>
      <c r="E45" s="68"/>
      <c r="F45" s="68"/>
      <c r="G45" s="68"/>
      <c r="H45" s="68"/>
      <c r="I45" s="68"/>
      <c r="J45" s="69"/>
      <c r="K45" s="2"/>
      <c r="L45" s="3"/>
    </row>
    <row r="46" spans="1:12" ht="15.75">
      <c r="A46" s="70"/>
      <c r="B46" s="58"/>
      <c r="C46" s="51" t="s">
        <v>37</v>
      </c>
      <c r="D46" s="51"/>
      <c r="E46" s="71"/>
      <c r="F46" s="71"/>
      <c r="G46" s="71"/>
      <c r="H46" s="71"/>
      <c r="I46" s="72"/>
      <c r="J46" s="51"/>
      <c r="K46" s="2"/>
      <c r="L46" s="3"/>
    </row>
    <row r="47" spans="1:12" ht="15.75">
      <c r="A47" s="73"/>
      <c r="B47" s="74"/>
      <c r="C47" s="59"/>
      <c r="D47" s="75"/>
      <c r="E47" s="76" t="s">
        <v>38</v>
      </c>
      <c r="F47" s="77"/>
      <c r="G47" s="78"/>
      <c r="H47" s="78"/>
      <c r="I47" s="74"/>
      <c r="J47" s="74"/>
      <c r="K47" s="2"/>
      <c r="L47" s="3"/>
    </row>
    <row r="48" spans="1:12" ht="15.75">
      <c r="A48" s="50"/>
      <c r="B48" s="51"/>
      <c r="C48" s="74"/>
      <c r="D48" s="74"/>
      <c r="E48" s="74"/>
      <c r="F48" s="74"/>
      <c r="G48" s="74"/>
      <c r="H48" s="74"/>
      <c r="I48" s="74"/>
      <c r="J48" s="74"/>
      <c r="K48" s="2"/>
      <c r="L48" s="3"/>
    </row>
    <row r="49" spans="1:12" ht="15.75">
      <c r="A49" s="50"/>
      <c r="B49" s="51"/>
      <c r="C49" s="76" t="s">
        <v>39</v>
      </c>
      <c r="D49" s="74"/>
      <c r="E49" s="74"/>
      <c r="F49" s="66"/>
      <c r="G49" s="76" t="s">
        <v>40</v>
      </c>
      <c r="H49" s="79" t="s">
        <v>41</v>
      </c>
      <c r="I49" s="80"/>
      <c r="J49" s="74"/>
      <c r="K49" s="2"/>
      <c r="L49" s="3"/>
    </row>
    <row r="50" spans="1:12" ht="15.75">
      <c r="A50" s="50"/>
      <c r="B50" s="51"/>
      <c r="C50" s="76"/>
      <c r="D50" s="80"/>
      <c r="E50" s="80"/>
      <c r="F50" s="66"/>
      <c r="G50" s="76"/>
      <c r="H50" s="80"/>
      <c r="I50" s="80"/>
      <c r="J50" s="74"/>
      <c r="K50" s="2"/>
      <c r="L50" s="3"/>
    </row>
    <row r="51" spans="1:12" ht="15.7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2"/>
      <c r="L51" s="3"/>
    </row>
    <row r="52" spans="1:12" ht="15.75">
      <c r="A52" s="73"/>
      <c r="B52" s="74"/>
      <c r="C52" s="76" t="s">
        <v>42</v>
      </c>
      <c r="D52" s="81" t="s">
        <v>43</v>
      </c>
      <c r="E52" s="74"/>
      <c r="F52" s="74"/>
      <c r="G52" s="74"/>
      <c r="H52" s="74"/>
      <c r="I52" s="74"/>
      <c r="J52" s="74"/>
      <c r="K52" s="2"/>
      <c r="L52" s="3"/>
    </row>
    <row r="53" spans="1:12" ht="15.75">
      <c r="A53" s="50"/>
      <c r="B53" s="51"/>
      <c r="C53" s="58"/>
      <c r="D53" s="66"/>
      <c r="E53" s="66"/>
      <c r="F53" s="74"/>
      <c r="G53" s="66"/>
      <c r="H53" s="66"/>
      <c r="I53" s="66"/>
      <c r="J53" s="82"/>
      <c r="K53" s="2"/>
      <c r="L53" s="3"/>
    </row>
    <row r="54" spans="1:12" ht="15.75">
      <c r="A54" s="83"/>
      <c r="B54" s="84"/>
      <c r="C54" s="85" t="s">
        <v>44</v>
      </c>
      <c r="D54" s="86"/>
      <c r="E54" s="86"/>
      <c r="F54" s="86"/>
      <c r="G54" s="86"/>
      <c r="H54" s="86"/>
      <c r="I54" s="86"/>
      <c r="J54" s="86"/>
      <c r="K54" s="2"/>
      <c r="L54" s="3"/>
    </row>
    <row r="55" spans="1:12" ht="15.75">
      <c r="A55" s="83"/>
      <c r="B55" s="84"/>
      <c r="C55" s="87" t="s">
        <v>45</v>
      </c>
      <c r="D55" s="86"/>
      <c r="E55" s="86"/>
      <c r="F55" s="86"/>
      <c r="G55" s="86"/>
      <c r="H55" s="86"/>
      <c r="I55" s="86"/>
      <c r="J55" s="86"/>
      <c r="K55" s="2"/>
      <c r="L55" s="3"/>
    </row>
    <row r="56" spans="1:12" ht="15.75">
      <c r="A56" s="88"/>
      <c r="B56" s="89"/>
      <c r="C56" s="90" t="s">
        <v>46</v>
      </c>
      <c r="D56" s="89"/>
      <c r="E56" s="89"/>
      <c r="F56" s="89"/>
      <c r="G56" s="89"/>
      <c r="H56" s="89"/>
      <c r="I56" s="89"/>
      <c r="J56" s="89"/>
      <c r="K56" s="49"/>
      <c r="L56" s="91"/>
    </row>
    <row r="57" spans="1:12" ht="15.75">
      <c r="A57" s="92"/>
      <c r="B57" s="92"/>
      <c r="C57" s="92"/>
      <c r="D57" s="92"/>
      <c r="E57" s="92"/>
      <c r="F57" s="92"/>
      <c r="G57" s="92"/>
      <c r="H57" s="92"/>
      <c r="I57" s="93"/>
      <c r="L57" s="93" t="s">
        <v>49</v>
      </c>
    </row>
  </sheetData>
  <sheetProtection/>
  <mergeCells count="23">
    <mergeCell ref="A6:H6"/>
    <mergeCell ref="I6:J6"/>
    <mergeCell ref="K6:L6"/>
    <mergeCell ref="K7:K8"/>
    <mergeCell ref="L7:L8"/>
    <mergeCell ref="A7:A9"/>
    <mergeCell ref="B7:B9"/>
    <mergeCell ref="A1:H1"/>
    <mergeCell ref="I1:L1"/>
    <mergeCell ref="A2:H2"/>
    <mergeCell ref="I2:L2"/>
    <mergeCell ref="A3:H3"/>
    <mergeCell ref="I3:L3"/>
    <mergeCell ref="A4:H4"/>
    <mergeCell ref="A5:H5"/>
    <mergeCell ref="I5:L5"/>
    <mergeCell ref="C7:C9"/>
    <mergeCell ref="D7:D9"/>
    <mergeCell ref="E7:E9"/>
    <mergeCell ref="J7:J8"/>
    <mergeCell ref="F7:F9"/>
    <mergeCell ref="G7:H8"/>
    <mergeCell ref="I7:I8"/>
  </mergeCells>
  <dataValidations count="4">
    <dataValidation type="date" operator="greaterThan" allowBlank="1" showInputMessage="1" showErrorMessage="1" sqref="E47">
      <formula1>23743</formula1>
    </dataValidation>
    <dataValidation operator="greaterThan" allowBlank="1" showInputMessage="1" showErrorMessage="1" sqref="D52:E52"/>
    <dataValidation operator="greaterThan" allowBlank="1" showInputMessage="1" showErrorMessage="1" error="Please enter a valid Date&#10;(dd/mm/yyyy) i.e. (29/12/2003)" sqref="B10:B19"/>
    <dataValidation type="whole" allowBlank="1" showInputMessage="1" showErrorMessage="1" error="Pls enter whole numbers only." sqref="D17:D19">
      <formula1>0</formula1>
      <formula2>10000000</formula2>
    </dataValidation>
  </dataValidations>
  <printOptions/>
  <pageMargins left="0.88" right="0.34" top="0.37" bottom="0.41" header="0.26" footer="0.2"/>
  <pageSetup fitToHeight="1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2012-11-05T02:35:58Z</cp:lastPrinted>
  <dcterms:created xsi:type="dcterms:W3CDTF">2011-03-14T08:08:18Z</dcterms:created>
  <dcterms:modified xsi:type="dcterms:W3CDTF">2013-03-22T10:28:06Z</dcterms:modified>
  <cp:category/>
  <cp:version/>
  <cp:contentType/>
  <cp:contentStatus/>
</cp:coreProperties>
</file>